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— копия (2)\"/>
    </mc:Choice>
  </mc:AlternateContent>
  <bookViews>
    <workbookView xWindow="0" yWindow="0" windowWidth="20730" windowHeight="114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<sst xmlns="http://schemas.openxmlformats.org/spreadsheetml/2006/main" count="345" uniqueCount="99">
  <si>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</si>
  <si>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</si>
  <si>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</si>
  <si>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</si>
  <si>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</si>
  <si>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</si>
  <si>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</si>
  <si>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</si>
  <si>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</si>
  <si>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</si>
  <si>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</si>
  <si>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</si>
  <si>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</si>
  <si>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</si>
  <si>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</si>
  <si>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</si>
  <si>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</si>
  <si>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</si>
  <si>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</si>
  <si>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</si>
  <si>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</si>
  <si>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</si>
  <si>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</si>
  <si>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</si>
  <si>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</si>
  <si>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</si>
  <si>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</si>
  <si>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</si>
  <si>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</si>
  <si>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</si>
  <si>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</si>
  <si>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</si>
  <si>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</si>
  <si>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</si>
  <si>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</si>
  <si>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</si>
  <si>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</si>
  <si>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</si>
  <si>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</si>
  <si>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</si>
  <si>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</si>
  <si>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</si>
  <si>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</si>
  <si>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</si>
  <si>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</si>
  <si>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</si>
  <si>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</si>
  <si>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</si>
  <si>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</si>
  <si>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</si>
  <si>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</si>
  <si>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</si>
  <si>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</si>
  <si>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</si>
  <si>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</si>
  <si>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</si>
  <si>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</si>
  <si>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</si>
  <si>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</si>
  <si>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</si>
  <si>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</si>
  <si>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</si>
  <si>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</si>
  <si>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</si>
  <si>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</si>
  <si>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</si>
  <si>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</si>
  <si>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</si>
  <si>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</si>
  <si>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</si>
  <si>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</si>
  <si>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</si>
  <si>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</si>
  <si>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</si>
  <si>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</si>
  <si>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</si>
  <si>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Салат из моркови с яблоками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</si>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</sst>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6" sqref="P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/>
      <c r="D1" s="94"/>
      <c r="E1" s="94"/>
      <c r="F1" s="10" t="s">
        <v>16</v>
      </c>
      <c r="G1" s="2" t="s">
        <v>17</v>
      </c>
      <c r="H1" s="95"/>
      <c r="I1" s="95"/>
      <c r="J1" s="95"/>
      <c r="K1" s="95"/>
    </row>
    <row r="2" spans="1:12" ht="18" x14ac:dyDescent="0.2">
      <c r="A2" s="32" t="s">
        <v>6</v>
      </c>
      <c r="C2" s="2"/>
      <c r="G2" s="2" t="s">
        <v>18</v>
      </c>
      <c r="H2" s="95"/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1" t="s">
        <v>11</v>
      </c>
      <c r="L5" s="58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6">
        <v>45</v>
      </c>
      <c r="L6" s="59"/>
    </row>
    <row r="7" spans="1:12" ht="15" x14ac:dyDescent="0.25">
      <c r="A7" s="21"/>
      <c r="B7" s="13"/>
      <c r="C7" s="9"/>
      <c r="D7" s="45" t="s">
        <v>23</v>
      </c>
      <c r="E7" s="35" t="s">
        <v>35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2" t="s">
        <v>39</v>
      </c>
      <c r="L7" s="60"/>
    </row>
    <row r="8" spans="1:12" ht="15" x14ac:dyDescent="0.25">
      <c r="A8" s="21"/>
      <c r="B8" s="13"/>
      <c r="C8" s="9"/>
      <c r="D8" s="45" t="s">
        <v>38</v>
      </c>
      <c r="E8" s="35" t="s">
        <v>65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9" t="s">
        <v>68</v>
      </c>
      <c r="L8" s="60"/>
    </row>
    <row r="9" spans="1:12" ht="15" x14ac:dyDescent="0.2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6"/>
      <c r="L9" s="60"/>
    </row>
    <row r="10" spans="1:12" ht="15" x14ac:dyDescent="0.25">
      <c r="A10" s="21"/>
      <c r="B10" s="13"/>
      <c r="C10" s="9"/>
      <c r="D10" s="47" t="s">
        <v>67</v>
      </c>
      <c r="E10" s="46" t="s">
        <v>66</v>
      </c>
      <c r="F10" s="48">
        <v>30</v>
      </c>
      <c r="G10" s="89">
        <v>0.4</v>
      </c>
      <c r="H10" s="89">
        <v>0.4</v>
      </c>
      <c r="I10" s="48">
        <v>9.8000000000000007</v>
      </c>
      <c r="J10" s="48">
        <v>47</v>
      </c>
      <c r="K10" s="69"/>
      <c r="L10" s="60"/>
    </row>
    <row r="11" spans="1:12" ht="15" x14ac:dyDescent="0.25">
      <c r="A11" s="21"/>
      <c r="B11" s="13"/>
      <c r="C11" s="9"/>
      <c r="D11" s="47"/>
      <c r="E11" s="46"/>
      <c r="F11" s="48"/>
      <c r="G11" s="48"/>
      <c r="H11" s="48"/>
      <c r="I11" s="48"/>
      <c r="J11" s="48"/>
      <c r="K11" s="52"/>
      <c r="L11" s="60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90">
        <f t="shared" ref="G12:J12" si="0">SUM(G6:G11)</f>
        <v>22.06</v>
      </c>
      <c r="H12" s="90">
        <f t="shared" si="0"/>
        <v>17.669999999999998</v>
      </c>
      <c r="I12" s="90">
        <f t="shared" si="0"/>
        <v>77.94</v>
      </c>
      <c r="J12" s="17">
        <f t="shared" si="0"/>
        <v>552.24</v>
      </c>
      <c r="K12" s="17"/>
      <c r="L12" s="61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4">
        <v>45</v>
      </c>
      <c r="L13" s="62"/>
    </row>
    <row r="14" spans="1:12" ht="15" x14ac:dyDescent="0.25">
      <c r="A14" s="21"/>
      <c r="B14" s="13"/>
      <c r="C14" s="9"/>
      <c r="D14" s="45" t="s">
        <v>56</v>
      </c>
      <c r="E14" s="35" t="s">
        <v>61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4">
        <v>96</v>
      </c>
      <c r="L14" s="62"/>
    </row>
    <row r="15" spans="1:12" ht="15" x14ac:dyDescent="0.25">
      <c r="A15" s="21"/>
      <c r="B15" s="13"/>
      <c r="C15" s="9"/>
      <c r="D15" s="45" t="s">
        <v>23</v>
      </c>
      <c r="E15" s="35" t="s">
        <v>35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4" t="s">
        <v>39</v>
      </c>
      <c r="L15" s="62"/>
    </row>
    <row r="16" spans="1:12" ht="15" x14ac:dyDescent="0.25">
      <c r="A16" s="21"/>
      <c r="B16" s="13"/>
      <c r="C16" s="9"/>
      <c r="D16" s="45" t="s">
        <v>38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4" t="s">
        <v>40</v>
      </c>
      <c r="L16" s="62"/>
    </row>
    <row r="17" spans="1:12" ht="15" x14ac:dyDescent="0.25">
      <c r="A17" s="21"/>
      <c r="B17" s="13"/>
      <c r="C17" s="9"/>
      <c r="D17" s="45" t="s">
        <v>26</v>
      </c>
      <c r="E17" s="35" t="s">
        <v>79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4"/>
      <c r="L17" s="62"/>
    </row>
    <row r="18" spans="1:12" ht="15" x14ac:dyDescent="0.2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4"/>
      <c r="L18" s="62"/>
    </row>
    <row r="19" spans="1:12" ht="15" x14ac:dyDescent="0.2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4"/>
      <c r="L19" s="62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4"/>
      <c r="L20" s="62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4"/>
      <c r="L21" s="62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3"/>
      <c r="L22" s="61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6" t="s">
        <v>4</v>
      </c>
      <c r="D23" s="97"/>
      <c r="E23" s="28"/>
      <c r="F23" s="29">
        <f>F12+F22</f>
        <v>505</v>
      </c>
      <c r="G23" s="29">
        <f t="shared" ref="G23:J23" si="1">G12+G22</f>
        <v>22.06</v>
      </c>
      <c r="H23" s="29">
        <f t="shared" si="1"/>
        <v>17.669999999999998</v>
      </c>
      <c r="I23" s="29">
        <f t="shared" si="1"/>
        <v>77.94</v>
      </c>
      <c r="J23" s="29">
        <f t="shared" si="1"/>
        <v>552.24</v>
      </c>
      <c r="K23" s="55"/>
      <c r="L23" s="63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5" t="s">
        <v>22</v>
      </c>
      <c r="E24" s="46" t="s">
        <v>80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4" t="s">
        <v>86</v>
      </c>
      <c r="L24" s="62"/>
    </row>
    <row r="25" spans="1:12" ht="15" x14ac:dyDescent="0.25">
      <c r="A25" s="12"/>
      <c r="B25" s="13"/>
      <c r="C25" s="9"/>
      <c r="D25" s="45" t="s">
        <v>23</v>
      </c>
      <c r="E25" s="46" t="s">
        <v>81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4" t="s">
        <v>71</v>
      </c>
      <c r="L25" s="62"/>
    </row>
    <row r="26" spans="1:12" ht="15" x14ac:dyDescent="0.25">
      <c r="A26" s="12"/>
      <c r="B26" s="13"/>
      <c r="C26" s="9"/>
      <c r="D26" s="45" t="s">
        <v>24</v>
      </c>
      <c r="E26" s="46" t="s">
        <v>69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4">
        <v>302</v>
      </c>
      <c r="L26" s="62"/>
    </row>
    <row r="27" spans="1:12" ht="15" x14ac:dyDescent="0.25">
      <c r="A27" s="12"/>
      <c r="B27" s="13"/>
      <c r="C27" s="9"/>
      <c r="D27" s="45" t="s">
        <v>38</v>
      </c>
      <c r="E27" s="46" t="s">
        <v>82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4" t="s">
        <v>68</v>
      </c>
      <c r="L27" s="62"/>
    </row>
    <row r="28" spans="1:12" ht="15" x14ac:dyDescent="0.25">
      <c r="A28" s="12"/>
      <c r="B28" s="13"/>
      <c r="C28" s="9"/>
      <c r="D28" s="45" t="s">
        <v>26</v>
      </c>
      <c r="E28" s="46" t="s">
        <v>79</v>
      </c>
      <c r="F28" s="48">
        <v>40</v>
      </c>
      <c r="G28" s="89">
        <v>4.8</v>
      </c>
      <c r="H28" s="89">
        <v>0.52</v>
      </c>
      <c r="I28" s="48">
        <v>22.2</v>
      </c>
      <c r="J28" s="48">
        <v>103</v>
      </c>
      <c r="K28" s="54"/>
      <c r="L28" s="62"/>
    </row>
    <row r="29" spans="1:12" ht="15" x14ac:dyDescent="0.25">
      <c r="A29" s="12"/>
      <c r="B29" s="13"/>
      <c r="C29" s="9"/>
      <c r="D29" s="47" t="s">
        <v>84</v>
      </c>
      <c r="E29" s="46" t="s">
        <v>83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4" t="s">
        <v>85</v>
      </c>
      <c r="L29" s="62"/>
    </row>
    <row r="30" spans="1:12" ht="15" x14ac:dyDescent="0.25">
      <c r="A30" s="14"/>
      <c r="B30" s="15"/>
      <c r="C30" s="6"/>
      <c r="D30" s="49"/>
      <c r="E30" s="50"/>
      <c r="F30" s="17">
        <f>SUM(F24:F29)</f>
        <v>662</v>
      </c>
      <c r="G30" s="90">
        <f t="shared" ref="G30:J30" si="3">SUM(G24:G29)</f>
        <v>21.54</v>
      </c>
      <c r="H30" s="90">
        <f t="shared" si="3"/>
        <v>25.939999999999998</v>
      </c>
      <c r="I30" s="17">
        <f t="shared" si="3"/>
        <v>103.09</v>
      </c>
      <c r="J30" s="17">
        <f t="shared" si="3"/>
        <v>747.25</v>
      </c>
      <c r="K30" s="53"/>
      <c r="L30" s="61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5" t="s">
        <v>22</v>
      </c>
      <c r="E31" s="46" t="s">
        <v>80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4" t="s">
        <v>86</v>
      </c>
      <c r="L31" s="62"/>
    </row>
    <row r="32" spans="1:12" ht="26.25" customHeight="1" x14ac:dyDescent="0.25">
      <c r="A32" s="12"/>
      <c r="B32" s="13"/>
      <c r="C32" s="9"/>
      <c r="D32" s="45" t="s">
        <v>56</v>
      </c>
      <c r="E32" s="46" t="s">
        <v>64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4">
        <v>82</v>
      </c>
      <c r="L32" s="62"/>
    </row>
    <row r="33" spans="1:12" ht="25.5" x14ac:dyDescent="0.25">
      <c r="A33" s="12"/>
      <c r="B33" s="13"/>
      <c r="C33" s="9"/>
      <c r="D33" s="45" t="s">
        <v>23</v>
      </c>
      <c r="E33" s="46" t="s">
        <v>81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4" t="s">
        <v>87</v>
      </c>
      <c r="L33" s="62"/>
    </row>
    <row r="34" spans="1:12" ht="15" x14ac:dyDescent="0.25">
      <c r="A34" s="12"/>
      <c r="B34" s="13"/>
      <c r="C34" s="9"/>
      <c r="D34" s="45" t="s">
        <v>24</v>
      </c>
      <c r="E34" s="46" t="s">
        <v>69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4">
        <v>302</v>
      </c>
      <c r="L34" s="62"/>
    </row>
    <row r="35" spans="1:12" ht="15" x14ac:dyDescent="0.25">
      <c r="A35" s="12"/>
      <c r="B35" s="13"/>
      <c r="C35" s="9"/>
      <c r="D35" s="45" t="s">
        <v>38</v>
      </c>
      <c r="E35" s="46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4">
        <v>342</v>
      </c>
      <c r="L35" s="62"/>
    </row>
    <row r="36" spans="1:12" ht="15" x14ac:dyDescent="0.25">
      <c r="A36" s="12"/>
      <c r="B36" s="13"/>
      <c r="C36" s="9"/>
      <c r="D36" s="45" t="s">
        <v>26</v>
      </c>
      <c r="E36" s="46" t="s">
        <v>79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4"/>
      <c r="L36" s="62"/>
    </row>
    <row r="37" spans="1:12" ht="15" x14ac:dyDescent="0.25">
      <c r="A37" s="12"/>
      <c r="B37" s="13"/>
      <c r="C37" s="9"/>
      <c r="D37" s="45"/>
      <c r="E37" s="46"/>
      <c r="F37" s="36"/>
      <c r="G37" s="36"/>
      <c r="H37" s="36"/>
      <c r="I37" s="36"/>
      <c r="J37" s="36"/>
      <c r="K37" s="54"/>
      <c r="L37" s="62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4"/>
      <c r="L38" s="62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4"/>
      <c r="L39" s="62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3"/>
      <c r="L40" s="61">
        <v>100</v>
      </c>
    </row>
    <row r="41" spans="1:12" ht="15.75" customHeight="1" thickBot="1" x14ac:dyDescent="0.25">
      <c r="A41" s="30">
        <v>1</v>
      </c>
      <c r="B41" s="30">
        <v>2</v>
      </c>
      <c r="C41" s="96" t="s">
        <v>4</v>
      </c>
      <c r="D41" s="97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5"/>
      <c r="L41" s="63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5" t="s">
        <v>22</v>
      </c>
      <c r="E42" s="35" t="s">
        <v>88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4" t="s">
        <v>43</v>
      </c>
      <c r="L42" s="64"/>
    </row>
    <row r="43" spans="1:12" ht="15" x14ac:dyDescent="0.25">
      <c r="A43" s="21"/>
      <c r="B43" s="13"/>
      <c r="C43" s="9"/>
      <c r="D43" s="45" t="s">
        <v>23</v>
      </c>
      <c r="E43" s="35" t="s">
        <v>41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4">
        <v>143</v>
      </c>
      <c r="L43" s="62"/>
    </row>
    <row r="44" spans="1:12" ht="25.5" x14ac:dyDescent="0.25">
      <c r="A44" s="21"/>
      <c r="B44" s="13"/>
      <c r="C44" s="9"/>
      <c r="D44" s="45" t="s">
        <v>24</v>
      </c>
      <c r="E44" s="35" t="s">
        <v>42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4" t="s">
        <v>72</v>
      </c>
      <c r="L44" s="62"/>
    </row>
    <row r="45" spans="1:12" ht="15" x14ac:dyDescent="0.25">
      <c r="A45" s="21"/>
      <c r="B45" s="13"/>
      <c r="C45" s="9"/>
      <c r="D45" s="45" t="s">
        <v>38</v>
      </c>
      <c r="E45" s="35" t="s">
        <v>65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4"/>
      <c r="L45" s="62"/>
    </row>
    <row r="46" spans="1:12" ht="15" x14ac:dyDescent="0.25">
      <c r="A46" s="21"/>
      <c r="B46" s="13"/>
      <c r="C46" s="9"/>
      <c r="D46" s="45" t="s">
        <v>26</v>
      </c>
      <c r="E46" s="35" t="s">
        <v>79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4"/>
      <c r="L46" s="62"/>
    </row>
    <row r="47" spans="1:12" ht="15" x14ac:dyDescent="0.25">
      <c r="A47" s="21"/>
      <c r="B47" s="13"/>
      <c r="C47" s="9"/>
      <c r="D47" s="47" t="s">
        <v>67</v>
      </c>
      <c r="E47" s="35" t="s">
        <v>66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4"/>
      <c r="L47" s="62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4"/>
      <c r="L48" s="62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143</v>
      </c>
      <c r="L49" s="61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5" t="s">
        <v>22</v>
      </c>
      <c r="E50" s="35" t="s">
        <v>88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4">
        <v>70</v>
      </c>
      <c r="L50" s="62"/>
    </row>
    <row r="51" spans="1:12" ht="15" x14ac:dyDescent="0.25">
      <c r="A51" s="21"/>
      <c r="B51" s="13"/>
      <c r="C51" s="9"/>
      <c r="D51" s="45" t="s">
        <v>56</v>
      </c>
      <c r="E51" s="35" t="s">
        <v>63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4">
        <v>103</v>
      </c>
      <c r="L51" s="62"/>
    </row>
    <row r="52" spans="1:12" ht="15" x14ac:dyDescent="0.25">
      <c r="A52" s="21"/>
      <c r="B52" s="13"/>
      <c r="C52" s="9"/>
      <c r="D52" s="45" t="s">
        <v>23</v>
      </c>
      <c r="E52" s="35" t="s">
        <v>41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4" t="s">
        <v>89</v>
      </c>
      <c r="L52" s="62"/>
    </row>
    <row r="53" spans="1:12" ht="15" x14ac:dyDescent="0.25">
      <c r="A53" s="21"/>
      <c r="B53" s="13"/>
      <c r="C53" s="9"/>
      <c r="D53" s="45" t="s">
        <v>24</v>
      </c>
      <c r="E53" s="35" t="s">
        <v>42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4">
        <v>143</v>
      </c>
      <c r="L53" s="62"/>
    </row>
    <row r="54" spans="1:12" ht="15" x14ac:dyDescent="0.25">
      <c r="A54" s="21"/>
      <c r="B54" s="13"/>
      <c r="C54" s="9"/>
      <c r="D54" s="45" t="s">
        <v>38</v>
      </c>
      <c r="E54" s="35" t="s">
        <v>36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4">
        <v>349</v>
      </c>
      <c r="L54" s="62"/>
    </row>
    <row r="55" spans="1:12" ht="15" x14ac:dyDescent="0.25">
      <c r="A55" s="21"/>
      <c r="B55" s="13"/>
      <c r="C55" s="9"/>
      <c r="D55" s="45" t="s">
        <v>26</v>
      </c>
      <c r="E55" s="35" t="s">
        <v>79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4"/>
      <c r="L55" s="62"/>
    </row>
    <row r="56" spans="1:12" ht="15" x14ac:dyDescent="0.2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4"/>
      <c r="L56" s="62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4"/>
      <c r="L57" s="62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4"/>
      <c r="L58" s="62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3"/>
      <c r="L59" s="61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6" t="s">
        <v>4</v>
      </c>
      <c r="D60" s="97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5"/>
      <c r="L60" s="63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5" t="s">
        <v>22</v>
      </c>
      <c r="E61" s="35" t="s">
        <v>90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4">
        <v>52</v>
      </c>
      <c r="L61" s="64"/>
    </row>
    <row r="62" spans="1:12" ht="15" x14ac:dyDescent="0.25">
      <c r="A62" s="21"/>
      <c r="B62" s="13"/>
      <c r="C62" s="9"/>
      <c r="D62" s="45" t="s">
        <v>23</v>
      </c>
      <c r="E62" s="35" t="s">
        <v>44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4">
        <v>229</v>
      </c>
      <c r="L62" s="62"/>
    </row>
    <row r="63" spans="1:12" ht="15" x14ac:dyDescent="0.25">
      <c r="A63" s="21"/>
      <c r="B63" s="13"/>
      <c r="C63" s="9"/>
      <c r="D63" s="45" t="s">
        <v>24</v>
      </c>
      <c r="E63" s="35" t="s">
        <v>73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4">
        <v>312</v>
      </c>
      <c r="L63" s="62"/>
    </row>
    <row r="64" spans="1:12" ht="15" x14ac:dyDescent="0.25">
      <c r="A64" s="21"/>
      <c r="B64" s="13"/>
      <c r="C64" s="9"/>
      <c r="D64" s="45" t="s">
        <v>38</v>
      </c>
      <c r="E64" s="35" t="s">
        <v>70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4" t="s">
        <v>68</v>
      </c>
      <c r="L64" s="62"/>
    </row>
    <row r="65" spans="1:12" ht="15" x14ac:dyDescent="0.25">
      <c r="A65" s="21"/>
      <c r="B65" s="13"/>
      <c r="C65" s="9"/>
      <c r="D65" s="45" t="s">
        <v>46</v>
      </c>
      <c r="E65" s="35" t="s">
        <v>45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4"/>
      <c r="L65" s="62"/>
    </row>
    <row r="66" spans="1:12" ht="15" x14ac:dyDescent="0.25">
      <c r="A66" s="21"/>
      <c r="B66" s="13"/>
      <c r="C66" s="9"/>
      <c r="D66" s="45" t="s">
        <v>26</v>
      </c>
      <c r="E66" s="46" t="s">
        <v>79</v>
      </c>
      <c r="F66" s="48">
        <v>40</v>
      </c>
      <c r="G66" s="89">
        <v>4.8</v>
      </c>
      <c r="H66" s="89">
        <v>0.52</v>
      </c>
      <c r="I66" s="48">
        <v>22.2</v>
      </c>
      <c r="J66" s="48">
        <v>103</v>
      </c>
      <c r="K66" s="54"/>
      <c r="L66" s="62"/>
    </row>
    <row r="67" spans="1:12" ht="15" x14ac:dyDescent="0.25">
      <c r="A67" s="21"/>
      <c r="B67" s="13"/>
      <c r="C67" s="9"/>
      <c r="D67" s="45" t="s">
        <v>84</v>
      </c>
      <c r="E67" s="35" t="s">
        <v>83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4" t="s">
        <v>92</v>
      </c>
      <c r="L67" s="62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90">
        <f t="shared" ref="G68" si="21">SUM(G61:G67)</f>
        <v>22.64</v>
      </c>
      <c r="H68" s="90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3"/>
      <c r="L68" s="61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5" t="s">
        <v>22</v>
      </c>
      <c r="E69" s="35" t="s">
        <v>90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4">
        <v>52</v>
      </c>
      <c r="L69" s="62"/>
    </row>
    <row r="70" spans="1:12" ht="15" x14ac:dyDescent="0.25">
      <c r="A70" s="21"/>
      <c r="B70" s="13"/>
      <c r="C70" s="9"/>
      <c r="D70" s="45" t="s">
        <v>56</v>
      </c>
      <c r="E70" s="35" t="s">
        <v>62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4">
        <v>88</v>
      </c>
      <c r="L70" s="62"/>
    </row>
    <row r="71" spans="1:12" ht="15" x14ac:dyDescent="0.25">
      <c r="A71" s="21"/>
      <c r="B71" s="13"/>
      <c r="C71" s="9"/>
      <c r="D71" s="45" t="s">
        <v>23</v>
      </c>
      <c r="E71" s="35" t="s">
        <v>91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4">
        <v>229</v>
      </c>
      <c r="L71" s="62"/>
    </row>
    <row r="72" spans="1:12" ht="15" x14ac:dyDescent="0.25">
      <c r="A72" s="21"/>
      <c r="B72" s="13"/>
      <c r="C72" s="9"/>
      <c r="D72" s="45" t="s">
        <v>24</v>
      </c>
      <c r="E72" s="35" t="s">
        <v>73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4">
        <v>312</v>
      </c>
      <c r="L72" s="62"/>
    </row>
    <row r="73" spans="1:12" ht="15" x14ac:dyDescent="0.25">
      <c r="A73" s="21"/>
      <c r="B73" s="13"/>
      <c r="C73" s="9"/>
      <c r="D73" s="45" t="s">
        <v>38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4">
        <v>342</v>
      </c>
      <c r="L73" s="62"/>
    </row>
    <row r="74" spans="1:12" ht="15" x14ac:dyDescent="0.25">
      <c r="A74" s="21"/>
      <c r="B74" s="13"/>
      <c r="C74" s="9"/>
      <c r="D74" s="45" t="s">
        <v>46</v>
      </c>
      <c r="E74" s="35" t="s">
        <v>45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4"/>
      <c r="L74" s="62"/>
    </row>
    <row r="75" spans="1:12" ht="15" x14ac:dyDescent="0.25">
      <c r="A75" s="21"/>
      <c r="B75" s="13"/>
      <c r="C75" s="9"/>
      <c r="D75" s="45" t="s">
        <v>26</v>
      </c>
      <c r="E75" s="35" t="s">
        <v>79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4"/>
      <c r="L75" s="62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4"/>
      <c r="L76" s="62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4"/>
      <c r="L77" s="62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3"/>
      <c r="L78" s="61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6" t="s">
        <v>4</v>
      </c>
      <c r="D79" s="97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5"/>
      <c r="L79" s="63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5" t="s">
        <v>22</v>
      </c>
      <c r="E80" s="35" t="s">
        <v>80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7" t="s">
        <v>86</v>
      </c>
      <c r="L80" s="64"/>
    </row>
    <row r="81" spans="1:12" ht="15" x14ac:dyDescent="0.25">
      <c r="A81" s="21"/>
      <c r="B81" s="13"/>
      <c r="C81" s="9"/>
      <c r="D81" s="45" t="s">
        <v>23</v>
      </c>
      <c r="E81" s="35" t="s">
        <v>47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8" t="s">
        <v>75</v>
      </c>
      <c r="L81" s="62"/>
    </row>
    <row r="82" spans="1:12" ht="15" x14ac:dyDescent="0.25">
      <c r="A82" s="21"/>
      <c r="B82" s="13"/>
      <c r="C82" s="9"/>
      <c r="D82" s="45" t="s">
        <v>24</v>
      </c>
      <c r="E82" s="35" t="s">
        <v>74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9">
        <v>309</v>
      </c>
      <c r="L82" s="62"/>
    </row>
    <row r="83" spans="1:12" ht="25.5" x14ac:dyDescent="0.25">
      <c r="A83" s="21"/>
      <c r="B83" s="13"/>
      <c r="C83" s="9"/>
      <c r="D83" s="45" t="s">
        <v>38</v>
      </c>
      <c r="E83" s="35" t="s">
        <v>65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6" t="s">
        <v>93</v>
      </c>
      <c r="L83" s="62"/>
    </row>
    <row r="84" spans="1:12" ht="15" x14ac:dyDescent="0.25">
      <c r="A84" s="21"/>
      <c r="B84" s="13"/>
      <c r="C84" s="9"/>
      <c r="D84" s="45" t="s">
        <v>26</v>
      </c>
      <c r="E84" s="46" t="s">
        <v>79</v>
      </c>
      <c r="F84" s="48">
        <v>40</v>
      </c>
      <c r="G84" s="89">
        <v>4.8</v>
      </c>
      <c r="H84" s="89">
        <v>0.52</v>
      </c>
      <c r="I84" s="48">
        <v>22.2</v>
      </c>
      <c r="J84" s="48">
        <v>103</v>
      </c>
      <c r="K84" s="54"/>
      <c r="L84" s="62"/>
    </row>
    <row r="85" spans="1:12" ht="15" x14ac:dyDescent="0.25">
      <c r="A85" s="21"/>
      <c r="B85" s="13"/>
      <c r="C85" s="9"/>
      <c r="D85" s="47" t="s">
        <v>67</v>
      </c>
      <c r="E85" s="35" t="s">
        <v>66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4"/>
      <c r="L85" s="62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4"/>
      <c r="L86" s="62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90">
        <f t="shared" ref="G87" si="33">SUM(G80:G86)</f>
        <v>19.579999999999998</v>
      </c>
      <c r="H87" s="90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3"/>
      <c r="L87" s="61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5" t="s">
        <v>22</v>
      </c>
      <c r="E88" s="35" t="s">
        <v>80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6" t="s">
        <v>86</v>
      </c>
      <c r="L88" s="62"/>
    </row>
    <row r="89" spans="1:12" ht="15" x14ac:dyDescent="0.25">
      <c r="A89" s="21"/>
      <c r="B89" s="13"/>
      <c r="C89" s="9"/>
      <c r="D89" s="45" t="s">
        <v>56</v>
      </c>
      <c r="E89" s="35" t="s">
        <v>58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7">
        <v>102</v>
      </c>
      <c r="L89" s="62"/>
    </row>
    <row r="90" spans="1:12" ht="15" x14ac:dyDescent="0.25">
      <c r="A90" s="21"/>
      <c r="B90" s="13"/>
      <c r="C90" s="9"/>
      <c r="D90" s="45" t="s">
        <v>23</v>
      </c>
      <c r="E90" s="35" t="s">
        <v>47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8" t="s">
        <v>75</v>
      </c>
      <c r="L90" s="62"/>
    </row>
    <row r="91" spans="1:12" ht="15" x14ac:dyDescent="0.25">
      <c r="A91" s="21"/>
      <c r="B91" s="13"/>
      <c r="C91" s="9"/>
      <c r="D91" s="45" t="s">
        <v>24</v>
      </c>
      <c r="E91" s="35" t="s">
        <v>74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9">
        <v>309</v>
      </c>
      <c r="L91" s="62"/>
    </row>
    <row r="92" spans="1:12" ht="15" x14ac:dyDescent="0.25">
      <c r="A92" s="21"/>
      <c r="B92" s="13"/>
      <c r="C92" s="9"/>
      <c r="D92" s="45" t="s">
        <v>38</v>
      </c>
      <c r="E92" s="35" t="s">
        <v>94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6" t="s">
        <v>86</v>
      </c>
      <c r="L92" s="62"/>
    </row>
    <row r="93" spans="1:12" ht="15" x14ac:dyDescent="0.25">
      <c r="A93" s="21"/>
      <c r="B93" s="13"/>
      <c r="C93" s="9"/>
      <c r="D93" s="45" t="s">
        <v>26</v>
      </c>
      <c r="E93" s="35" t="s">
        <v>79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4"/>
      <c r="L93" s="62"/>
    </row>
    <row r="94" spans="1:12" ht="15" x14ac:dyDescent="0.2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4"/>
      <c r="L94" s="62"/>
    </row>
    <row r="95" spans="1:12" ht="15" x14ac:dyDescent="0.25">
      <c r="A95" s="21"/>
      <c r="B95" s="13"/>
      <c r="C95" s="9"/>
      <c r="D95" s="47"/>
      <c r="E95" s="35"/>
      <c r="F95" s="36"/>
      <c r="G95" s="36"/>
      <c r="H95" s="36"/>
      <c r="I95" s="36"/>
      <c r="J95" s="36"/>
      <c r="K95" s="54"/>
      <c r="L95" s="62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4"/>
      <c r="L96" s="62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3"/>
      <c r="L97" s="61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6" t="s">
        <v>4</v>
      </c>
      <c r="D98" s="97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5"/>
      <c r="L98" s="63">
        <f t="shared" si="44"/>
        <v>200</v>
      </c>
    </row>
    <row r="99" spans="1:12" ht="15" x14ac:dyDescent="0.25">
      <c r="A99" s="18">
        <v>2</v>
      </c>
      <c r="B99" s="19">
        <v>1</v>
      </c>
      <c r="C99" s="20" t="s">
        <v>20</v>
      </c>
      <c r="D99" s="45" t="s">
        <v>22</v>
      </c>
      <c r="E99" s="35" t="s">
        <v>76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4">
        <v>59</v>
      </c>
      <c r="L99" s="64"/>
    </row>
    <row r="100" spans="1:12" ht="15" x14ac:dyDescent="0.25">
      <c r="A100" s="21"/>
      <c r="B100" s="13"/>
      <c r="C100" s="9"/>
      <c r="D100" s="45" t="s">
        <v>23</v>
      </c>
      <c r="E100" s="35" t="s">
        <v>48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4" t="s">
        <v>95</v>
      </c>
      <c r="L100" s="62"/>
    </row>
    <row r="101" spans="1:12" ht="15" x14ac:dyDescent="0.25">
      <c r="A101" s="21"/>
      <c r="B101" s="13"/>
      <c r="C101" s="9"/>
      <c r="D101" s="45" t="s">
        <v>24</v>
      </c>
      <c r="E101" s="35" t="s">
        <v>69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4">
        <v>302</v>
      </c>
      <c r="L101" s="62"/>
    </row>
    <row r="102" spans="1:12" ht="15" x14ac:dyDescent="0.25">
      <c r="A102" s="21"/>
      <c r="B102" s="13"/>
      <c r="C102" s="9"/>
      <c r="D102" s="45" t="s">
        <v>25</v>
      </c>
      <c r="E102" s="35" t="s">
        <v>65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4" t="s">
        <v>96</v>
      </c>
      <c r="L102" s="62"/>
    </row>
    <row r="103" spans="1:12" ht="15" x14ac:dyDescent="0.25">
      <c r="A103" s="21"/>
      <c r="B103" s="13"/>
      <c r="C103" s="9"/>
      <c r="D103" s="45" t="s">
        <v>26</v>
      </c>
      <c r="E103" s="46" t="s">
        <v>79</v>
      </c>
      <c r="F103" s="48">
        <v>40</v>
      </c>
      <c r="G103" s="89">
        <v>4.8</v>
      </c>
      <c r="H103" s="89">
        <v>0.52</v>
      </c>
      <c r="I103" s="48">
        <v>22.2</v>
      </c>
      <c r="J103" s="48">
        <v>103</v>
      </c>
      <c r="K103" s="54"/>
      <c r="L103" s="62"/>
    </row>
    <row r="104" spans="1:12" ht="15" x14ac:dyDescent="0.25">
      <c r="A104" s="21"/>
      <c r="B104" s="13"/>
      <c r="C104" s="9"/>
      <c r="D104" s="47" t="s">
        <v>84</v>
      </c>
      <c r="E104" s="35" t="s">
        <v>83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4" t="s">
        <v>92</v>
      </c>
      <c r="L104" s="62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4"/>
      <c r="L105" s="62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90">
        <f t="shared" ref="G106:J106" si="45">SUM(G99:G105)</f>
        <v>28.31</v>
      </c>
      <c r="H106" s="17">
        <f t="shared" si="45"/>
        <v>17.779999999999998</v>
      </c>
      <c r="I106" s="17">
        <f t="shared" si="45"/>
        <v>93.84</v>
      </c>
      <c r="J106" s="17">
        <f t="shared" si="45"/>
        <v>637.26</v>
      </c>
      <c r="K106" s="53"/>
      <c r="L106" s="61">
        <v>100</v>
      </c>
    </row>
    <row r="107" spans="1:12" ht="19.5" customHeight="1" x14ac:dyDescent="0.25">
      <c r="A107" s="23">
        <f>A99</f>
        <v>2</v>
      </c>
      <c r="B107" s="11">
        <f>B99</f>
        <v>1</v>
      </c>
      <c r="C107" s="8" t="s">
        <v>21</v>
      </c>
      <c r="D107" s="45" t="s">
        <v>22</v>
      </c>
      <c r="E107" s="43" t="s">
        <v>76</v>
      </c>
      <c r="F107" s="44">
        <v>60</v>
      </c>
      <c r="G107" s="44">
        <v>0.64</v>
      </c>
      <c r="H107" s="44">
        <v>0.1</v>
      </c>
      <c r="I107" s="44">
        <v>5.1100000000000003</v>
      </c>
      <c r="J107" s="44">
        <v>23.94</v>
      </c>
      <c r="K107" s="56">
        <v>59</v>
      </c>
      <c r="L107" s="62"/>
    </row>
    <row r="108" spans="1:12" ht="15" x14ac:dyDescent="0.25">
      <c r="A108" s="21"/>
      <c r="B108" s="13"/>
      <c r="C108" s="9"/>
      <c r="D108" s="45" t="s">
        <v>56</v>
      </c>
      <c r="E108" s="35" t="s">
        <v>61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4">
        <v>96</v>
      </c>
      <c r="L108" s="62"/>
    </row>
    <row r="109" spans="1:12" ht="15" x14ac:dyDescent="0.25">
      <c r="A109" s="21"/>
      <c r="B109" s="13"/>
      <c r="C109" s="9"/>
      <c r="D109" s="45" t="s">
        <v>23</v>
      </c>
      <c r="E109" s="35" t="s">
        <v>48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4" t="s">
        <v>95</v>
      </c>
      <c r="L109" s="62"/>
    </row>
    <row r="110" spans="1:12" ht="15" x14ac:dyDescent="0.25">
      <c r="A110" s="21"/>
      <c r="B110" s="13"/>
      <c r="C110" s="9"/>
      <c r="D110" s="45" t="s">
        <v>24</v>
      </c>
      <c r="E110" s="35" t="s">
        <v>69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4">
        <v>302</v>
      </c>
      <c r="L110" s="62"/>
    </row>
    <row r="111" spans="1:12" ht="15" x14ac:dyDescent="0.25">
      <c r="A111" s="21"/>
      <c r="B111" s="13"/>
      <c r="C111" s="9"/>
      <c r="D111" s="45" t="s">
        <v>38</v>
      </c>
      <c r="E111" s="35" t="s">
        <v>49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4">
        <v>393</v>
      </c>
      <c r="L111" s="62"/>
    </row>
    <row r="112" spans="1:12" ht="15" x14ac:dyDescent="0.25">
      <c r="A112" s="21"/>
      <c r="B112" s="13"/>
      <c r="C112" s="9"/>
      <c r="D112" s="45" t="s">
        <v>26</v>
      </c>
      <c r="E112" s="35" t="s">
        <v>79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4"/>
      <c r="L112" s="62"/>
    </row>
    <row r="113" spans="1:12" ht="15" x14ac:dyDescent="0.2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4"/>
      <c r="L113" s="62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4"/>
      <c r="L114" s="62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4"/>
      <c r="L115" s="62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30.42</v>
      </c>
      <c r="H116" s="17">
        <f t="shared" si="46"/>
        <v>24.07</v>
      </c>
      <c r="I116" s="17">
        <f t="shared" si="46"/>
        <v>102.55</v>
      </c>
      <c r="J116" s="17">
        <f t="shared" si="46"/>
        <v>744.51</v>
      </c>
      <c r="K116" s="53"/>
      <c r="L116" s="61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6" t="s">
        <v>4</v>
      </c>
      <c r="D117" s="97"/>
      <c r="E117" s="28"/>
      <c r="F117" s="29">
        <f>F106+F116</f>
        <v>1455</v>
      </c>
      <c r="G117" s="91">
        <f t="shared" ref="G117" si="47">G106+G116</f>
        <v>58.730000000000004</v>
      </c>
      <c r="H117" s="91">
        <f t="shared" ref="H117" si="48">H106+H116</f>
        <v>41.849999999999994</v>
      </c>
      <c r="I117" s="29">
        <f t="shared" ref="I117" si="49">I106+I116</f>
        <v>196.39</v>
      </c>
      <c r="J117" s="29">
        <f t="shared" ref="J117:L117" si="50">J106+J116</f>
        <v>1381.77</v>
      </c>
      <c r="K117" s="55"/>
      <c r="L117" s="63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4">
        <v>45</v>
      </c>
      <c r="L118" s="64"/>
    </row>
    <row r="119" spans="1:12" ht="15" x14ac:dyDescent="0.25">
      <c r="A119" s="12"/>
      <c r="B119" s="13"/>
      <c r="C119" s="9"/>
      <c r="D119" s="45" t="s">
        <v>23</v>
      </c>
      <c r="E119" s="35" t="s">
        <v>50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4" t="s">
        <v>75</v>
      </c>
      <c r="L119" s="62"/>
    </row>
    <row r="120" spans="1:12" ht="15" x14ac:dyDescent="0.25">
      <c r="A120" s="12"/>
      <c r="B120" s="13"/>
      <c r="C120" s="9"/>
      <c r="D120" s="45" t="s">
        <v>24</v>
      </c>
      <c r="E120" s="35" t="s">
        <v>73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4">
        <v>312</v>
      </c>
      <c r="L120" s="62"/>
    </row>
    <row r="121" spans="1:12" ht="15" x14ac:dyDescent="0.25">
      <c r="A121" s="12"/>
      <c r="B121" s="13"/>
      <c r="C121" s="9"/>
      <c r="D121" s="45" t="s">
        <v>38</v>
      </c>
      <c r="E121" s="35" t="s">
        <v>82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4" t="s">
        <v>68</v>
      </c>
      <c r="L121" s="62"/>
    </row>
    <row r="122" spans="1:12" ht="15" x14ac:dyDescent="0.25">
      <c r="A122" s="12"/>
      <c r="B122" s="13"/>
      <c r="C122" s="9"/>
      <c r="D122" s="45" t="s">
        <v>26</v>
      </c>
      <c r="E122" s="46" t="s">
        <v>79</v>
      </c>
      <c r="F122" s="48">
        <v>40</v>
      </c>
      <c r="G122" s="89">
        <v>4.8</v>
      </c>
      <c r="H122" s="89">
        <v>0.52</v>
      </c>
      <c r="I122" s="48">
        <v>22.2</v>
      </c>
      <c r="J122" s="48">
        <v>103</v>
      </c>
      <c r="K122" s="54"/>
      <c r="L122" s="62"/>
    </row>
    <row r="123" spans="1:12" ht="15" x14ac:dyDescent="0.25">
      <c r="A123" s="12"/>
      <c r="B123" s="13"/>
      <c r="C123" s="9"/>
      <c r="D123" s="47" t="s">
        <v>67</v>
      </c>
      <c r="E123" s="35" t="s">
        <v>66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4"/>
      <c r="L123" s="62"/>
    </row>
    <row r="124" spans="1:12" ht="15" x14ac:dyDescent="0.25">
      <c r="A124" s="12"/>
      <c r="B124" s="13"/>
      <c r="C124" s="9"/>
      <c r="D124" s="47"/>
      <c r="E124" s="35"/>
      <c r="F124" s="36"/>
      <c r="G124" s="36"/>
      <c r="H124" s="36"/>
      <c r="I124" s="36"/>
      <c r="J124" s="36"/>
      <c r="K124" s="54"/>
      <c r="L124" s="62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16.809999999999999</v>
      </c>
      <c r="H125" s="17">
        <f t="shared" si="51"/>
        <v>24.59</v>
      </c>
      <c r="I125" s="17">
        <f t="shared" si="51"/>
        <v>93.59</v>
      </c>
      <c r="J125" s="17">
        <f t="shared" si="51"/>
        <v>640.25</v>
      </c>
      <c r="K125" s="53"/>
      <c r="L125" s="61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5" t="s">
        <v>22</v>
      </c>
      <c r="E126" s="43" t="s">
        <v>34</v>
      </c>
      <c r="F126" s="44">
        <v>60</v>
      </c>
      <c r="G126" s="44">
        <v>0.79</v>
      </c>
      <c r="H126" s="44">
        <v>1.95</v>
      </c>
      <c r="I126" s="44">
        <v>4.18</v>
      </c>
      <c r="J126" s="44">
        <v>38.24</v>
      </c>
      <c r="K126" s="56">
        <v>45</v>
      </c>
      <c r="L126" s="62"/>
    </row>
    <row r="127" spans="1:12" ht="15" x14ac:dyDescent="0.25">
      <c r="A127" s="12"/>
      <c r="B127" s="13"/>
      <c r="C127" s="9"/>
      <c r="D127" s="45" t="s">
        <v>56</v>
      </c>
      <c r="E127" s="35" t="s">
        <v>60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4">
        <v>101</v>
      </c>
      <c r="L127" s="62"/>
    </row>
    <row r="128" spans="1:12" ht="12" customHeight="1" x14ac:dyDescent="0.25">
      <c r="A128" s="12"/>
      <c r="B128" s="13"/>
      <c r="C128" s="9"/>
      <c r="D128" s="45" t="s">
        <v>23</v>
      </c>
      <c r="E128" s="35" t="s">
        <v>50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4" t="s">
        <v>97</v>
      </c>
      <c r="L128" s="62"/>
    </row>
    <row r="129" spans="1:12" ht="15" x14ac:dyDescent="0.25">
      <c r="A129" s="12"/>
      <c r="B129" s="13"/>
      <c r="C129" s="9"/>
      <c r="D129" s="45" t="s">
        <v>24</v>
      </c>
      <c r="E129" s="35" t="s">
        <v>73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4">
        <v>312</v>
      </c>
      <c r="L129" s="62"/>
    </row>
    <row r="130" spans="1:12" ht="15" x14ac:dyDescent="0.25">
      <c r="A130" s="12"/>
      <c r="B130" s="13"/>
      <c r="C130" s="9"/>
      <c r="D130" s="45" t="s">
        <v>38</v>
      </c>
      <c r="E130" s="35" t="s">
        <v>36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4">
        <v>349</v>
      </c>
      <c r="L130" s="62"/>
    </row>
    <row r="131" spans="1:12" ht="15" x14ac:dyDescent="0.25">
      <c r="A131" s="12"/>
      <c r="B131" s="13"/>
      <c r="C131" s="9"/>
      <c r="D131" s="45" t="s">
        <v>26</v>
      </c>
      <c r="E131" s="35" t="s">
        <v>79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4"/>
      <c r="L131" s="62"/>
    </row>
    <row r="132" spans="1:12" ht="15" x14ac:dyDescent="0.2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4"/>
      <c r="L132" s="62"/>
    </row>
    <row r="133" spans="1:12" ht="15" x14ac:dyDescent="0.25">
      <c r="A133" s="12"/>
      <c r="B133" s="13"/>
      <c r="C133" s="9"/>
      <c r="D133" s="47"/>
      <c r="E133" s="35"/>
      <c r="F133" s="36"/>
      <c r="G133" s="36"/>
      <c r="H133" s="36"/>
      <c r="I133" s="36"/>
      <c r="J133" s="36"/>
      <c r="K133" s="54"/>
      <c r="L133" s="62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4"/>
      <c r="L134" s="62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19.07</v>
      </c>
      <c r="H135" s="17">
        <f t="shared" si="52"/>
        <v>27.36</v>
      </c>
      <c r="I135" s="17">
        <f t="shared" si="52"/>
        <v>101.33999999999999</v>
      </c>
      <c r="J135" s="17">
        <f t="shared" si="52"/>
        <v>706</v>
      </c>
      <c r="K135" s="53"/>
      <c r="L135" s="61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6" t="s">
        <v>4</v>
      </c>
      <c r="D136" s="97"/>
      <c r="E136" s="28"/>
      <c r="F136" s="29">
        <f>F125+F135</f>
        <v>1382</v>
      </c>
      <c r="G136" s="29">
        <f t="shared" ref="G136" si="53">G125+G135</f>
        <v>35.879999999999995</v>
      </c>
      <c r="H136" s="29">
        <f t="shared" ref="H136" si="54">H125+H135</f>
        <v>51.95</v>
      </c>
      <c r="I136" s="29">
        <f t="shared" ref="I136" si="55">I125+I135</f>
        <v>194.93</v>
      </c>
      <c r="J136" s="29">
        <f t="shared" ref="J136:L136" si="56">J125+J135</f>
        <v>1346.25</v>
      </c>
      <c r="K136" s="55"/>
      <c r="L136" s="63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5" t="s">
        <v>22</v>
      </c>
      <c r="E137" s="35" t="s">
        <v>90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4">
        <v>52</v>
      </c>
      <c r="L137" s="64"/>
    </row>
    <row r="138" spans="1:12" ht="15" x14ac:dyDescent="0.25">
      <c r="A138" s="21"/>
      <c r="B138" s="13"/>
      <c r="C138" s="9"/>
      <c r="D138" s="45" t="s">
        <v>23</v>
      </c>
      <c r="E138" s="35" t="s">
        <v>53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4" t="s">
        <v>55</v>
      </c>
      <c r="L138" s="62"/>
    </row>
    <row r="139" spans="1:12" ht="15" x14ac:dyDescent="0.25">
      <c r="A139" s="21"/>
      <c r="B139" s="13"/>
      <c r="C139" s="9"/>
      <c r="D139" s="45" t="s">
        <v>24</v>
      </c>
      <c r="E139" s="35" t="s">
        <v>77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4">
        <v>304</v>
      </c>
      <c r="L139" s="62"/>
    </row>
    <row r="140" spans="1:12" ht="15.75" customHeight="1" x14ac:dyDescent="0.25">
      <c r="A140" s="21"/>
      <c r="B140" s="13"/>
      <c r="C140" s="9"/>
      <c r="D140" s="45" t="s">
        <v>25</v>
      </c>
      <c r="E140" s="35" t="s">
        <v>65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4" t="s">
        <v>96</v>
      </c>
      <c r="L140" s="62"/>
    </row>
    <row r="141" spans="1:12" ht="15" x14ac:dyDescent="0.25">
      <c r="A141" s="21"/>
      <c r="B141" s="13"/>
      <c r="C141" s="9"/>
      <c r="D141" s="45" t="s">
        <v>26</v>
      </c>
      <c r="E141" s="35" t="s">
        <v>79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4"/>
      <c r="L141" s="62"/>
    </row>
    <row r="142" spans="1:12" ht="15" x14ac:dyDescent="0.25">
      <c r="A142" s="21"/>
      <c r="B142" s="13"/>
      <c r="C142" s="9"/>
      <c r="D142" s="47" t="s">
        <v>84</v>
      </c>
      <c r="E142" s="35" t="s">
        <v>83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4" t="s">
        <v>92</v>
      </c>
      <c r="L142" s="62"/>
    </row>
    <row r="143" spans="1:12" ht="15" x14ac:dyDescent="0.25">
      <c r="A143" s="21"/>
      <c r="B143" s="13"/>
      <c r="C143" s="9"/>
      <c r="D143" s="47"/>
      <c r="E143" s="35"/>
      <c r="F143" s="36"/>
      <c r="G143" s="36"/>
      <c r="H143" s="36"/>
      <c r="I143" s="36"/>
      <c r="J143" s="36"/>
      <c r="K143" s="54"/>
      <c r="L143" s="62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3"/>
      <c r="L144" s="61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5" t="s">
        <v>22</v>
      </c>
      <c r="E145" s="35" t="s">
        <v>90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4">
        <v>52</v>
      </c>
      <c r="L145" s="62"/>
    </row>
    <row r="146" spans="1:12" ht="15" x14ac:dyDescent="0.25">
      <c r="A146" s="21"/>
      <c r="B146" s="13"/>
      <c r="C146" s="9"/>
      <c r="D146" s="45" t="s">
        <v>56</v>
      </c>
      <c r="E146" s="35" t="s">
        <v>59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4">
        <v>103</v>
      </c>
      <c r="L146" s="62"/>
    </row>
    <row r="147" spans="1:12" ht="15" x14ac:dyDescent="0.25">
      <c r="A147" s="21"/>
      <c r="B147" s="13"/>
      <c r="C147" s="9"/>
      <c r="D147" s="45" t="s">
        <v>23</v>
      </c>
      <c r="E147" s="35" t="s">
        <v>53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4" t="s">
        <v>55</v>
      </c>
      <c r="L147" s="62"/>
    </row>
    <row r="148" spans="1:12" ht="15" x14ac:dyDescent="0.25">
      <c r="A148" s="21"/>
      <c r="B148" s="13"/>
      <c r="C148" s="9"/>
      <c r="D148" s="45" t="s">
        <v>24</v>
      </c>
      <c r="E148" s="35" t="s">
        <v>77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4">
        <v>304</v>
      </c>
      <c r="L148" s="62"/>
    </row>
    <row r="149" spans="1:12" ht="15" x14ac:dyDescent="0.25">
      <c r="A149" s="21"/>
      <c r="B149" s="13"/>
      <c r="C149" s="9"/>
      <c r="D149" s="45" t="s">
        <v>38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4">
        <v>342</v>
      </c>
      <c r="L149" s="62"/>
    </row>
    <row r="150" spans="1:12" ht="15" x14ac:dyDescent="0.25">
      <c r="A150" s="21"/>
      <c r="B150" s="13"/>
      <c r="C150" s="9"/>
      <c r="D150" s="45" t="s">
        <v>26</v>
      </c>
      <c r="E150" s="35" t="s">
        <v>79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4"/>
      <c r="L150" s="62"/>
    </row>
    <row r="151" spans="1:12" ht="15" x14ac:dyDescent="0.2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4"/>
      <c r="L151" s="62"/>
    </row>
    <row r="152" spans="1:12" ht="15" x14ac:dyDescent="0.25">
      <c r="A152" s="21"/>
      <c r="B152" s="13"/>
      <c r="C152" s="9"/>
      <c r="D152" s="47"/>
      <c r="E152" s="35"/>
      <c r="F152" s="36"/>
      <c r="G152" s="36"/>
      <c r="H152" s="36"/>
      <c r="I152" s="36"/>
      <c r="J152" s="36"/>
      <c r="K152" s="54"/>
      <c r="L152" s="62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4"/>
      <c r="L153" s="62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3"/>
      <c r="L154" s="61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6" t="s">
        <v>4</v>
      </c>
      <c r="D155" s="97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5"/>
      <c r="L155" s="63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5" t="s">
        <v>22</v>
      </c>
      <c r="E156" s="73" t="s">
        <v>88</v>
      </c>
      <c r="F156" s="74">
        <v>60</v>
      </c>
      <c r="G156" s="75">
        <v>0.42</v>
      </c>
      <c r="H156" s="75">
        <v>0.06</v>
      </c>
      <c r="I156" s="75">
        <v>1.1399999999999999</v>
      </c>
      <c r="J156" s="75">
        <v>7.2</v>
      </c>
      <c r="K156" s="56">
        <v>70</v>
      </c>
      <c r="L156" s="64"/>
    </row>
    <row r="157" spans="1:12" ht="15" x14ac:dyDescent="0.25">
      <c r="A157" s="21"/>
      <c r="B157" s="13"/>
      <c r="C157" s="9"/>
      <c r="D157" s="45" t="s">
        <v>23</v>
      </c>
      <c r="E157" s="76" t="s">
        <v>78</v>
      </c>
      <c r="F157" s="77">
        <v>175</v>
      </c>
      <c r="G157" s="78">
        <v>12.3</v>
      </c>
      <c r="H157" s="78">
        <v>29.5</v>
      </c>
      <c r="I157" s="78">
        <v>16.579999999999998</v>
      </c>
      <c r="J157" s="78">
        <v>383</v>
      </c>
      <c r="K157" s="54">
        <v>259</v>
      </c>
      <c r="L157" s="62"/>
    </row>
    <row r="158" spans="1:12" ht="15" x14ac:dyDescent="0.25">
      <c r="A158" s="21"/>
      <c r="B158" s="13"/>
      <c r="C158" s="9"/>
      <c r="D158" s="45" t="s">
        <v>25</v>
      </c>
      <c r="E158" s="70" t="s">
        <v>82</v>
      </c>
      <c r="F158" s="74">
        <v>222</v>
      </c>
      <c r="G158" s="79">
        <v>0.13</v>
      </c>
      <c r="H158" s="79">
        <v>0.02</v>
      </c>
      <c r="I158" s="79">
        <v>15.2</v>
      </c>
      <c r="J158" s="79">
        <v>62</v>
      </c>
      <c r="K158" s="54" t="s">
        <v>68</v>
      </c>
      <c r="L158" s="62"/>
    </row>
    <row r="159" spans="1:12" ht="15" x14ac:dyDescent="0.25">
      <c r="A159" s="21"/>
      <c r="B159" s="13"/>
      <c r="C159" s="9"/>
      <c r="D159" s="45" t="s">
        <v>26</v>
      </c>
      <c r="E159" s="35" t="s">
        <v>79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4"/>
      <c r="L159" s="62"/>
    </row>
    <row r="160" spans="1:12" ht="15" x14ac:dyDescent="0.25">
      <c r="A160" s="21"/>
      <c r="B160" s="13"/>
      <c r="C160" s="9"/>
      <c r="D160" s="45" t="s">
        <v>67</v>
      </c>
      <c r="E160" s="35" t="s">
        <v>66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4"/>
      <c r="L160" s="62"/>
    </row>
    <row r="161" spans="1:12" ht="15" x14ac:dyDescent="0.25">
      <c r="A161" s="21"/>
      <c r="B161" s="13"/>
      <c r="C161" s="9"/>
      <c r="D161" s="47"/>
      <c r="E161" s="35"/>
      <c r="F161" s="36"/>
      <c r="G161" s="36"/>
      <c r="H161" s="36"/>
      <c r="I161" s="36"/>
      <c r="J161" s="36"/>
      <c r="K161" s="54"/>
      <c r="L161" s="62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4"/>
      <c r="L162" s="62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3"/>
      <c r="L163" s="61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5" t="s">
        <v>22</v>
      </c>
      <c r="E164" s="70" t="s">
        <v>88</v>
      </c>
      <c r="F164" s="71">
        <v>60</v>
      </c>
      <c r="G164" s="72">
        <v>0.42</v>
      </c>
      <c r="H164" s="72">
        <v>0.06</v>
      </c>
      <c r="I164" s="72">
        <v>1.1399999999999999</v>
      </c>
      <c r="J164" s="72">
        <v>7</v>
      </c>
      <c r="K164" s="54">
        <v>70</v>
      </c>
      <c r="L164" s="62"/>
    </row>
    <row r="165" spans="1:12" ht="15" x14ac:dyDescent="0.25">
      <c r="A165" s="21"/>
      <c r="B165" s="13"/>
      <c r="C165" s="9"/>
      <c r="D165" s="45" t="s">
        <v>23</v>
      </c>
      <c r="E165" s="73" t="s">
        <v>58</v>
      </c>
      <c r="F165" s="74">
        <v>250</v>
      </c>
      <c r="G165" s="75">
        <v>5.49</v>
      </c>
      <c r="H165" s="75">
        <v>5.27</v>
      </c>
      <c r="I165" s="75">
        <v>16.54</v>
      </c>
      <c r="J165" s="75">
        <v>148.25</v>
      </c>
      <c r="K165" s="54">
        <v>102</v>
      </c>
      <c r="L165" s="62"/>
    </row>
    <row r="166" spans="1:12" ht="15" x14ac:dyDescent="0.25">
      <c r="A166" s="21"/>
      <c r="B166" s="13"/>
      <c r="C166" s="9"/>
      <c r="D166" s="45" t="s">
        <v>38</v>
      </c>
      <c r="E166" s="76" t="s">
        <v>98</v>
      </c>
      <c r="F166" s="77">
        <v>175</v>
      </c>
      <c r="G166" s="78">
        <v>12.3</v>
      </c>
      <c r="H166" s="78">
        <v>29.5</v>
      </c>
      <c r="I166" s="78">
        <v>16.579999999999998</v>
      </c>
      <c r="J166" s="78">
        <v>383</v>
      </c>
      <c r="K166" s="54">
        <v>259</v>
      </c>
      <c r="L166" s="62"/>
    </row>
    <row r="167" spans="1:12" ht="15" x14ac:dyDescent="0.25">
      <c r="A167" s="21"/>
      <c r="B167" s="13"/>
      <c r="C167" s="9"/>
      <c r="D167" s="45" t="s">
        <v>26</v>
      </c>
      <c r="E167" s="70" t="s">
        <v>36</v>
      </c>
      <c r="F167" s="74">
        <v>200</v>
      </c>
      <c r="G167" s="79">
        <v>0.66</v>
      </c>
      <c r="H167" s="79">
        <v>0.09</v>
      </c>
      <c r="I167" s="79">
        <v>32.01</v>
      </c>
      <c r="J167" s="79">
        <v>132.80000000000001</v>
      </c>
      <c r="K167" s="54">
        <v>349</v>
      </c>
      <c r="L167" s="62"/>
    </row>
    <row r="168" spans="1:12" ht="15" x14ac:dyDescent="0.25">
      <c r="A168" s="21"/>
      <c r="B168" s="13"/>
      <c r="C168" s="9"/>
      <c r="D168" s="47" t="s">
        <v>67</v>
      </c>
      <c r="E168" s="35" t="s">
        <v>79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4"/>
      <c r="L168" s="62"/>
    </row>
    <row r="169" spans="1:12" ht="15" x14ac:dyDescent="0.2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4"/>
      <c r="L169" s="62"/>
    </row>
    <row r="170" spans="1:12" ht="15" x14ac:dyDescent="0.2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4"/>
      <c r="L170" s="62"/>
    </row>
    <row r="171" spans="1:12" ht="15" x14ac:dyDescent="0.25">
      <c r="A171" s="21"/>
      <c r="B171" s="13"/>
      <c r="C171" s="9"/>
      <c r="D171" s="47"/>
      <c r="E171" s="35"/>
      <c r="F171" s="36"/>
      <c r="G171" s="36"/>
      <c r="H171" s="36"/>
      <c r="I171" s="36"/>
      <c r="J171" s="36"/>
      <c r="K171" s="54"/>
      <c r="L171" s="62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4"/>
      <c r="L172" s="62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3"/>
      <c r="L173" s="61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6" t="s">
        <v>4</v>
      </c>
      <c r="D174" s="97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5"/>
      <c r="L174" s="63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5" t="s">
        <v>22</v>
      </c>
      <c r="E175" s="83" t="s">
        <v>80</v>
      </c>
      <c r="F175" s="84">
        <v>60</v>
      </c>
      <c r="G175" s="85">
        <v>1</v>
      </c>
      <c r="H175" s="85">
        <v>3.8</v>
      </c>
      <c r="I175" s="85">
        <v>4.4000000000000004</v>
      </c>
      <c r="J175" s="85">
        <v>54.5</v>
      </c>
      <c r="K175" s="54" t="s">
        <v>86</v>
      </c>
      <c r="L175" s="64"/>
    </row>
    <row r="176" spans="1:12" ht="15" x14ac:dyDescent="0.25">
      <c r="A176" s="21"/>
      <c r="B176" s="13"/>
      <c r="C176" s="9"/>
      <c r="D176" s="45" t="s">
        <v>23</v>
      </c>
      <c r="E176" s="86" t="s">
        <v>51</v>
      </c>
      <c r="F176" s="87">
        <v>90</v>
      </c>
      <c r="G176" s="88">
        <v>9.68</v>
      </c>
      <c r="H176" s="88">
        <v>10.53</v>
      </c>
      <c r="I176" s="88">
        <v>11.4</v>
      </c>
      <c r="J176" s="88">
        <v>179.55</v>
      </c>
      <c r="K176" s="54" t="s">
        <v>52</v>
      </c>
      <c r="L176" s="62"/>
    </row>
    <row r="177" spans="1:12" ht="15" x14ac:dyDescent="0.25">
      <c r="A177" s="21"/>
      <c r="B177" s="13"/>
      <c r="C177" s="9"/>
      <c r="D177" s="45" t="s">
        <v>24</v>
      </c>
      <c r="E177" s="70" t="s">
        <v>74</v>
      </c>
      <c r="F177" s="74">
        <v>150</v>
      </c>
      <c r="G177" s="75">
        <v>5.016</v>
      </c>
      <c r="H177" s="75">
        <v>3.69</v>
      </c>
      <c r="I177" s="75">
        <v>26.24</v>
      </c>
      <c r="J177" s="75">
        <v>150.435</v>
      </c>
      <c r="K177" s="54">
        <v>309</v>
      </c>
      <c r="L177" s="62"/>
    </row>
    <row r="178" spans="1:12" ht="15" x14ac:dyDescent="0.25">
      <c r="A178" s="21"/>
      <c r="B178" s="13"/>
      <c r="C178" s="9"/>
      <c r="D178" s="45" t="s">
        <v>25</v>
      </c>
      <c r="E178" s="70" t="s">
        <v>82</v>
      </c>
      <c r="F178" s="74">
        <v>215</v>
      </c>
      <c r="G178" s="79">
        <v>7.0000000000000007E-2</v>
      </c>
      <c r="H178" s="79">
        <v>0.02</v>
      </c>
      <c r="I178" s="79">
        <v>15</v>
      </c>
      <c r="J178" s="79">
        <v>60</v>
      </c>
      <c r="K178" s="54" t="s">
        <v>68</v>
      </c>
      <c r="L178" s="62"/>
    </row>
    <row r="179" spans="1:12" ht="15" x14ac:dyDescent="0.25">
      <c r="A179" s="21"/>
      <c r="B179" s="13"/>
      <c r="C179" s="9"/>
      <c r="D179" s="45" t="s">
        <v>26</v>
      </c>
      <c r="E179" s="35" t="s">
        <v>79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4"/>
      <c r="L179" s="62"/>
    </row>
    <row r="180" spans="1:12" ht="15" x14ac:dyDescent="0.25">
      <c r="A180" s="21"/>
      <c r="B180" s="13"/>
      <c r="C180" s="9"/>
      <c r="D180" s="47" t="s">
        <v>84</v>
      </c>
      <c r="E180" s="35" t="s">
        <v>83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4" t="s">
        <v>92</v>
      </c>
      <c r="L180" s="62"/>
    </row>
    <row r="181" spans="1:12" ht="15" x14ac:dyDescent="0.25">
      <c r="A181" s="21"/>
      <c r="B181" s="13"/>
      <c r="C181" s="9"/>
      <c r="D181" s="47"/>
      <c r="E181" s="35"/>
      <c r="F181" s="36"/>
      <c r="G181" s="36"/>
      <c r="H181" s="36"/>
      <c r="I181" s="36"/>
      <c r="J181" s="36"/>
      <c r="K181" s="54"/>
      <c r="L181" s="62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3"/>
      <c r="L182" s="61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5" t="s">
        <v>22</v>
      </c>
      <c r="E183" s="80" t="s">
        <v>80</v>
      </c>
      <c r="F183" s="81">
        <v>60</v>
      </c>
      <c r="G183" s="82">
        <v>1</v>
      </c>
      <c r="H183" s="82">
        <v>3.8</v>
      </c>
      <c r="I183" s="82">
        <v>4.4000000000000004</v>
      </c>
      <c r="J183" s="82">
        <v>54.5</v>
      </c>
      <c r="K183" s="54" t="s">
        <v>86</v>
      </c>
      <c r="L183" s="62"/>
    </row>
    <row r="184" spans="1:12" ht="15" x14ac:dyDescent="0.25">
      <c r="A184" s="21"/>
      <c r="B184" s="13"/>
      <c r="C184" s="9"/>
      <c r="D184" s="45" t="s">
        <v>56</v>
      </c>
      <c r="E184" s="83" t="s">
        <v>57</v>
      </c>
      <c r="F184" s="84">
        <v>260</v>
      </c>
      <c r="G184" s="85">
        <v>2.0299999999999998</v>
      </c>
      <c r="H184" s="85">
        <v>6.45</v>
      </c>
      <c r="I184" s="85">
        <v>8.26</v>
      </c>
      <c r="J184" s="85">
        <v>105.95</v>
      </c>
      <c r="K184" s="54">
        <v>88</v>
      </c>
      <c r="L184" s="62"/>
    </row>
    <row r="185" spans="1:12" ht="15" x14ac:dyDescent="0.25">
      <c r="A185" s="21"/>
      <c r="B185" s="13"/>
      <c r="C185" s="9"/>
      <c r="D185" s="45" t="s">
        <v>23</v>
      </c>
      <c r="E185" s="86" t="s">
        <v>51</v>
      </c>
      <c r="F185" s="87">
        <v>90</v>
      </c>
      <c r="G185" s="88">
        <v>9.68</v>
      </c>
      <c r="H185" s="88">
        <v>10.53</v>
      </c>
      <c r="I185" s="88">
        <v>11.4</v>
      </c>
      <c r="J185" s="88">
        <v>179.55</v>
      </c>
      <c r="K185" s="54" t="s">
        <v>52</v>
      </c>
      <c r="L185" s="62"/>
    </row>
    <row r="186" spans="1:12" ht="15" x14ac:dyDescent="0.25">
      <c r="A186" s="21"/>
      <c r="B186" s="13"/>
      <c r="C186" s="9"/>
      <c r="D186" s="45" t="s">
        <v>24</v>
      </c>
      <c r="E186" s="70" t="s">
        <v>74</v>
      </c>
      <c r="F186" s="74">
        <v>150</v>
      </c>
      <c r="G186" s="75">
        <v>5.016</v>
      </c>
      <c r="H186" s="75">
        <v>3.69</v>
      </c>
      <c r="I186" s="75">
        <v>26.24</v>
      </c>
      <c r="J186" s="75">
        <v>168</v>
      </c>
      <c r="K186" s="54">
        <v>309</v>
      </c>
      <c r="L186" s="62"/>
    </row>
    <row r="187" spans="1:12" ht="15" x14ac:dyDescent="0.25">
      <c r="A187" s="21"/>
      <c r="B187" s="13"/>
      <c r="C187" s="9"/>
      <c r="D187" s="45" t="s">
        <v>38</v>
      </c>
      <c r="E187" s="70" t="s">
        <v>54</v>
      </c>
      <c r="F187" s="74">
        <v>200</v>
      </c>
      <c r="G187" s="79">
        <v>0.35</v>
      </c>
      <c r="H187" s="79">
        <v>0.08</v>
      </c>
      <c r="I187" s="79">
        <v>29.85</v>
      </c>
      <c r="J187" s="79">
        <v>122.2</v>
      </c>
      <c r="K187" s="54">
        <v>348</v>
      </c>
      <c r="L187" s="62"/>
    </row>
    <row r="188" spans="1:12" ht="15" x14ac:dyDescent="0.25">
      <c r="A188" s="21"/>
      <c r="B188" s="13"/>
      <c r="C188" s="9"/>
      <c r="D188" s="45" t="s">
        <v>26</v>
      </c>
      <c r="E188" s="35" t="s">
        <v>79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4"/>
      <c r="L188" s="62"/>
    </row>
    <row r="189" spans="1:12" ht="15" x14ac:dyDescent="0.2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4"/>
      <c r="L189" s="62"/>
    </row>
    <row r="190" spans="1:12" ht="15" x14ac:dyDescent="0.25">
      <c r="A190" s="21"/>
      <c r="B190" s="13"/>
      <c r="C190" s="9"/>
      <c r="D190" s="47"/>
      <c r="E190" s="35"/>
      <c r="F190" s="36"/>
      <c r="G190" s="36"/>
      <c r="H190" s="36"/>
      <c r="I190" s="36"/>
      <c r="J190" s="36"/>
      <c r="K190" s="54"/>
      <c r="L190" s="62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4"/>
      <c r="L191" s="62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3"/>
      <c r="L192" s="61">
        <v>100</v>
      </c>
    </row>
    <row r="193" spans="1:12" ht="15" x14ac:dyDescent="0.2">
      <c r="A193" s="26">
        <f>A175</f>
        <v>2</v>
      </c>
      <c r="B193" s="27">
        <f>B175</f>
        <v>5</v>
      </c>
      <c r="C193" s="96" t="s">
        <v>4</v>
      </c>
      <c r="D193" s="97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5"/>
      <c r="L193" s="63">
        <f t="shared" si="74"/>
        <v>200</v>
      </c>
    </row>
    <row r="194" spans="1:12" x14ac:dyDescent="0.2">
      <c r="A194" s="24"/>
      <c r="B194" s="25"/>
      <c r="C194" s="98" t="s">
        <v>5</v>
      </c>
      <c r="D194" s="98"/>
      <c r="E194" s="98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43.615200000000002</v>
      </c>
      <c r="H194" s="31">
        <f>(H23+H41+H60+H79+H98+H117+H136+H155+H174+H193)/(IF(H23=0,0,1)+IF(H41=0,0,1)+IF(H60=0,0,1)+IF(H79=0,0,1)+IF(H98=0,0,1)+IF(H117=0,0,1)+IF(H136=0,0,1)+IF(H155=0,0,1)+IF(H174=0,0,1)+IF(H193=0,0,1))</f>
        <v>46.881999999999991</v>
      </c>
      <c r="I194" s="31">
        <f>(I23+I41+I60+I79+I98+I117+I136+I155+I174+I193)/(IF(I23=0,0,1)+IF(I41=0,0,1)+IF(I60=0,0,1)+IF(I79=0,0,1)+IF(I98=0,0,1)+IF(I117=0,0,1)+IF(I136=0,0,1)+IF(I155=0,0,1)+IF(I174=0,0,1)+IF(I193=0,0,1))</f>
        <v>181.25700000000001</v>
      </c>
      <c r="J194" s="31">
        <f>(J23+J41+J60+J79+J98+J117+J136+J155+J174+J193)/(IF(J23=0,0,1)+IF(J41=0,0,1)+IF(J60=0,0,1)+IF(J79=0,0,1)+IF(J98=0,0,1)+IF(J117=0,0,1)+IF(J136=0,0,1)+IF(J155=0,0,1)+IF(J174=0,0,1)+IF(J193=0,0,1))</f>
        <v>1329.8284999999998</v>
      </c>
      <c r="K194" s="57"/>
      <c r="L194" s="65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2023-10-12T09:23:44Z</cp:lastPrinted>
  <dcterms:created xsi:type="dcterms:W3CDTF">2022-05-16T14:23:56Z</dcterms:created>
  <dcterms:modified xsi:type="dcterms:W3CDTF">2024-12-27T15:24:34Z</dcterms:modified>
</cp:coreProperties>
</file>